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2120" windowHeight="9120" tabRatio="356"/>
  </bookViews>
  <sheets>
    <sheet name="1" sheetId="2" r:id="rId1"/>
  </sheets>
  <definedNames>
    <definedName name="_xlnm.Print_Titles" localSheetId="0">'1'!$2:$3</definedName>
    <definedName name="_xlnm.Print_Area" localSheetId="0">'1'!$A$1:$M$31</definedName>
  </definedNames>
  <calcPr calcId="125725"/>
</workbook>
</file>

<file path=xl/calcChain.xml><?xml version="1.0" encoding="utf-8"?>
<calcChain xmlns="http://schemas.openxmlformats.org/spreadsheetml/2006/main">
  <c r="K5" i="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4"/>
  <c r="K30" s="1"/>
  <c r="J30" s="1"/>
  <c r="I30"/>
</calcChain>
</file>

<file path=xl/sharedStrings.xml><?xml version="1.0" encoding="utf-8"?>
<sst xmlns="http://schemas.openxmlformats.org/spreadsheetml/2006/main" count="115" uniqueCount="51">
  <si>
    <t>Наименование</t>
  </si>
  <si>
    <t>№ п/п</t>
  </si>
  <si>
    <t>Ед. изм.</t>
  </si>
  <si>
    <t>брутто</t>
  </si>
  <si>
    <t>тара</t>
  </si>
  <si>
    <t>нетто</t>
  </si>
  <si>
    <t>кг</t>
  </si>
  <si>
    <t>Поковка</t>
  </si>
  <si>
    <t>Сталь 50</t>
  </si>
  <si>
    <t>Сталь 25</t>
  </si>
  <si>
    <t>Сталь 20</t>
  </si>
  <si>
    <t>Сталь 10</t>
  </si>
  <si>
    <t>Сталь 9Х1</t>
  </si>
  <si>
    <t>Плиты</t>
  </si>
  <si>
    <t>Марка стали</t>
  </si>
  <si>
    <t xml:space="preserve">Ø 160 х 1610 </t>
  </si>
  <si>
    <t xml:space="preserve">Ø 160 х 1630 </t>
  </si>
  <si>
    <t xml:space="preserve">Ø 210 х 2370 </t>
  </si>
  <si>
    <t xml:space="preserve">Ø 210 х 2630 </t>
  </si>
  <si>
    <t xml:space="preserve">Ø205 х 2650 </t>
  </si>
  <si>
    <t xml:space="preserve">Ø 140 х 2170 </t>
  </si>
  <si>
    <t xml:space="preserve">Ø 180 х 2200 </t>
  </si>
  <si>
    <t xml:space="preserve">Ø180 х 2170 </t>
  </si>
  <si>
    <t xml:space="preserve">Ø 175 х 2500 </t>
  </si>
  <si>
    <t xml:space="preserve">Ø 200 х 1930 </t>
  </si>
  <si>
    <t xml:space="preserve">Ø 185 х 2200 </t>
  </si>
  <si>
    <t xml:space="preserve">Ø 145 х 2160 </t>
  </si>
  <si>
    <t xml:space="preserve">Ø 165 х 2300 </t>
  </si>
  <si>
    <t xml:space="preserve">Ø 130 х 1550 </t>
  </si>
  <si>
    <t xml:space="preserve">Ø 130 х 930 </t>
  </si>
  <si>
    <t xml:space="preserve">Ø 260 х 800 </t>
  </si>
  <si>
    <t>Чугунные отливки</t>
  </si>
  <si>
    <t xml:space="preserve">Ø 120 - Ø 160х250-300 </t>
  </si>
  <si>
    <t>Отливка</t>
  </si>
  <si>
    <t xml:space="preserve">Ø 490х215х320 </t>
  </si>
  <si>
    <t xml:space="preserve">Ø 510 х 230 </t>
  </si>
  <si>
    <t xml:space="preserve">Ø 240 х 410 </t>
  </si>
  <si>
    <t>Вес, кг</t>
  </si>
  <si>
    <t xml:space="preserve">Ø 400 х 165 </t>
  </si>
  <si>
    <t xml:space="preserve">Ø 410 х 150 </t>
  </si>
  <si>
    <t xml:space="preserve">Ø400 х 200 </t>
  </si>
  <si>
    <t xml:space="preserve">Ø 210 х 1660 </t>
  </si>
  <si>
    <t>Размер, мм</t>
  </si>
  <si>
    <t>1500х500х20</t>
  </si>
  <si>
    <t xml:space="preserve"> Сталь 20</t>
  </si>
  <si>
    <t>Сталь У7</t>
  </si>
  <si>
    <t xml:space="preserve"> Сталь У7</t>
  </si>
  <si>
    <t>Сталь 60</t>
  </si>
  <si>
    <t>Сталь 75ХМ</t>
  </si>
  <si>
    <t>Цена</t>
  </si>
  <si>
    <t>Сумма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</si>
</sst>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8"/>
  <sheetViews>
    <sheetView tabSelected="1" view="pageBreakPreview" zoomScale="80" zoomScaleNormal="70" zoomScaleSheetLayoutView="80" workbookViewId="0">
      <selection activeCell="K4" sqref="K4"/>
    </sheetView>
  </sheetViews>
  <sheetFormatPr defaultRowHeight="12.75"/>
  <cols>
    <col min="1" max="1" width="5.7109375" style="2" customWidth="1"/>
    <col min="2" max="3" width="11.7109375" style="2" customWidth="1"/>
    <col min="4" max="4" width="23.7109375" style="2" bestFit="1" customWidth="1"/>
    <col min="5" max="5" width="20" style="2" bestFit="1" customWidth="1"/>
    <col min="6" max="7" width="11.85546875" style="2" bestFit="1" customWidth="1"/>
    <col min="8" max="8" width="8.7109375" style="2" bestFit="1" customWidth="1"/>
    <col min="9" max="9" width="10.7109375" style="2" bestFit="1" customWidth="1"/>
    <col min="10" max="10" width="9.42578125" style="2" customWidth="1"/>
    <col min="11" max="11" width="12.28515625" style="2" customWidth="1"/>
    <col min="12" max="13" width="14" style="2" customWidth="1"/>
    <col min="14" max="14" width="13.28515625" style="2" customWidth="1"/>
    <col min="15" max="16384" width="9.140625" style="2"/>
  </cols>
  <sheetData>
    <row r="2" spans="1:12" s="1" customFormat="1" ht="30.75" customHeight="1">
      <c r="A2" s="17" t="s">
        <v>1</v>
      </c>
      <c r="B2" s="17" t="s">
        <v>0</v>
      </c>
      <c r="C2" s="17"/>
      <c r="D2" s="17" t="s">
        <v>42</v>
      </c>
      <c r="E2" s="17" t="s">
        <v>14</v>
      </c>
      <c r="F2" s="17" t="s">
        <v>2</v>
      </c>
      <c r="G2" s="17" t="s">
        <v>37</v>
      </c>
      <c r="H2" s="17"/>
      <c r="I2" s="17"/>
      <c r="J2" s="17" t="s">
        <v>49</v>
      </c>
      <c r="K2" s="17" t="s">
        <v>50</v>
      </c>
    </row>
    <row r="3" spans="1:12" s="1" customFormat="1" ht="19.5">
      <c r="A3" s="17"/>
      <c r="B3" s="17"/>
      <c r="C3" s="17"/>
      <c r="D3" s="17"/>
      <c r="E3" s="17"/>
      <c r="F3" s="17"/>
      <c r="G3" s="9" t="s">
        <v>3</v>
      </c>
      <c r="H3" s="9" t="s">
        <v>4</v>
      </c>
      <c r="I3" s="9" t="s">
        <v>5</v>
      </c>
      <c r="J3" s="17"/>
      <c r="K3" s="17"/>
    </row>
    <row r="4" spans="1:12" ht="15.75">
      <c r="A4" s="6">
        <v>1</v>
      </c>
      <c r="B4" s="18" t="s">
        <v>7</v>
      </c>
      <c r="C4" s="18"/>
      <c r="D4" s="6" t="s">
        <v>15</v>
      </c>
      <c r="E4" s="6" t="s">
        <v>8</v>
      </c>
      <c r="F4" s="6" t="s">
        <v>6</v>
      </c>
      <c r="G4" s="10"/>
      <c r="H4" s="10"/>
      <c r="I4" s="10">
        <v>252</v>
      </c>
      <c r="J4" s="10">
        <v>145</v>
      </c>
      <c r="K4" s="10">
        <f>I4*J4</f>
        <v>36540</v>
      </c>
      <c r="L4" s="15"/>
    </row>
    <row r="5" spans="1:12" ht="15.75">
      <c r="A5" s="6">
        <v>2</v>
      </c>
      <c r="B5" s="18" t="s">
        <v>7</v>
      </c>
      <c r="C5" s="18"/>
      <c r="D5" s="6" t="s">
        <v>16</v>
      </c>
      <c r="E5" s="6" t="s">
        <v>47</v>
      </c>
      <c r="F5" s="6" t="s">
        <v>6</v>
      </c>
      <c r="G5" s="10"/>
      <c r="H5" s="10"/>
      <c r="I5" s="10">
        <v>260</v>
      </c>
      <c r="J5" s="10">
        <v>145</v>
      </c>
      <c r="K5" s="10">
        <f t="shared" ref="K5:K29" si="0">I5*J5</f>
        <v>37700</v>
      </c>
      <c r="L5" s="15"/>
    </row>
    <row r="6" spans="1:12" ht="15.75">
      <c r="A6" s="6">
        <v>3</v>
      </c>
      <c r="B6" s="18" t="s">
        <v>7</v>
      </c>
      <c r="C6" s="18"/>
      <c r="D6" s="6" t="s">
        <v>17</v>
      </c>
      <c r="E6" s="6" t="s">
        <v>10</v>
      </c>
      <c r="F6" s="6" t="s">
        <v>6</v>
      </c>
      <c r="G6" s="10"/>
      <c r="H6" s="10"/>
      <c r="I6" s="10">
        <v>556</v>
      </c>
      <c r="J6" s="10">
        <v>89</v>
      </c>
      <c r="K6" s="10">
        <f t="shared" si="0"/>
        <v>49484</v>
      </c>
      <c r="L6" s="15"/>
    </row>
    <row r="7" spans="1:12" ht="15.75">
      <c r="A7" s="6">
        <v>4</v>
      </c>
      <c r="B7" s="18" t="s">
        <v>7</v>
      </c>
      <c r="C7" s="18"/>
      <c r="D7" s="6" t="s">
        <v>18</v>
      </c>
      <c r="E7" s="6" t="s">
        <v>45</v>
      </c>
      <c r="F7" s="6" t="s">
        <v>6</v>
      </c>
      <c r="G7" s="10"/>
      <c r="H7" s="10"/>
      <c r="I7" s="10">
        <v>660</v>
      </c>
      <c r="J7" s="10">
        <v>120</v>
      </c>
      <c r="K7" s="10">
        <f t="shared" si="0"/>
        <v>79200</v>
      </c>
      <c r="L7" s="15"/>
    </row>
    <row r="8" spans="1:12" ht="15.75">
      <c r="A8" s="6">
        <v>5</v>
      </c>
      <c r="B8" s="18" t="s">
        <v>7</v>
      </c>
      <c r="C8" s="18"/>
      <c r="D8" s="6" t="s">
        <v>18</v>
      </c>
      <c r="E8" s="6" t="s">
        <v>46</v>
      </c>
      <c r="F8" s="6" t="s">
        <v>6</v>
      </c>
      <c r="G8" s="10"/>
      <c r="H8" s="10"/>
      <c r="I8" s="10">
        <v>648</v>
      </c>
      <c r="J8" s="10">
        <v>120</v>
      </c>
      <c r="K8" s="10">
        <f t="shared" si="0"/>
        <v>77760</v>
      </c>
      <c r="L8" s="15"/>
    </row>
    <row r="9" spans="1:12" ht="15.75">
      <c r="A9" s="6">
        <v>6</v>
      </c>
      <c r="B9" s="18" t="s">
        <v>7</v>
      </c>
      <c r="C9" s="18"/>
      <c r="D9" s="6" t="s">
        <v>19</v>
      </c>
      <c r="E9" s="6" t="s">
        <v>45</v>
      </c>
      <c r="F9" s="6" t="s">
        <v>6</v>
      </c>
      <c r="G9" s="10"/>
      <c r="H9" s="10"/>
      <c r="I9" s="10">
        <v>690</v>
      </c>
      <c r="J9" s="10">
        <v>120</v>
      </c>
      <c r="K9" s="10">
        <f t="shared" si="0"/>
        <v>82800</v>
      </c>
      <c r="L9" s="15"/>
    </row>
    <row r="10" spans="1:12" ht="15.75">
      <c r="A10" s="6">
        <v>7</v>
      </c>
      <c r="B10" s="18" t="s">
        <v>7</v>
      </c>
      <c r="C10" s="18"/>
      <c r="D10" s="6" t="s">
        <v>20</v>
      </c>
      <c r="E10" s="6" t="s">
        <v>9</v>
      </c>
      <c r="F10" s="6" t="s">
        <v>6</v>
      </c>
      <c r="G10" s="10"/>
      <c r="H10" s="10"/>
      <c r="I10" s="10">
        <v>274</v>
      </c>
      <c r="J10" s="10">
        <v>89</v>
      </c>
      <c r="K10" s="10">
        <f t="shared" si="0"/>
        <v>24386</v>
      </c>
      <c r="L10" s="15"/>
    </row>
    <row r="11" spans="1:12" ht="15.75">
      <c r="A11" s="6">
        <v>8</v>
      </c>
      <c r="B11" s="18" t="s">
        <v>7</v>
      </c>
      <c r="C11" s="18"/>
      <c r="D11" s="6" t="s">
        <v>21</v>
      </c>
      <c r="E11" s="6" t="s">
        <v>10</v>
      </c>
      <c r="F11" s="6" t="s">
        <v>6</v>
      </c>
      <c r="G11" s="10"/>
      <c r="H11" s="10"/>
      <c r="I11" s="10">
        <v>478</v>
      </c>
      <c r="J11" s="10">
        <v>89</v>
      </c>
      <c r="K11" s="10">
        <f t="shared" si="0"/>
        <v>42542</v>
      </c>
      <c r="L11" s="15"/>
    </row>
    <row r="12" spans="1:12" ht="15.75">
      <c r="A12" s="6">
        <v>9</v>
      </c>
      <c r="B12" s="18" t="s">
        <v>7</v>
      </c>
      <c r="C12" s="18"/>
      <c r="D12" s="6" t="s">
        <v>22</v>
      </c>
      <c r="E12" s="6" t="s">
        <v>10</v>
      </c>
      <c r="F12" s="6" t="s">
        <v>6</v>
      </c>
      <c r="G12" s="10"/>
      <c r="H12" s="10"/>
      <c r="I12" s="10">
        <v>426</v>
      </c>
      <c r="J12" s="10">
        <v>89</v>
      </c>
      <c r="K12" s="10">
        <f t="shared" si="0"/>
        <v>37914</v>
      </c>
      <c r="L12" s="15"/>
    </row>
    <row r="13" spans="1:12" ht="15.75">
      <c r="A13" s="6">
        <v>10</v>
      </c>
      <c r="B13" s="18" t="s">
        <v>7</v>
      </c>
      <c r="C13" s="18"/>
      <c r="D13" s="6" t="s">
        <v>23</v>
      </c>
      <c r="E13" s="6" t="s">
        <v>11</v>
      </c>
      <c r="F13" s="6" t="s">
        <v>6</v>
      </c>
      <c r="G13" s="10"/>
      <c r="H13" s="10"/>
      <c r="I13" s="10">
        <v>478</v>
      </c>
      <c r="J13" s="10">
        <v>66</v>
      </c>
      <c r="K13" s="10">
        <f t="shared" si="0"/>
        <v>31548</v>
      </c>
      <c r="L13" s="15"/>
    </row>
    <row r="14" spans="1:12" ht="15.75">
      <c r="A14" s="6">
        <v>11</v>
      </c>
      <c r="B14" s="18" t="s">
        <v>7</v>
      </c>
      <c r="C14" s="18"/>
      <c r="D14" s="6" t="s">
        <v>24</v>
      </c>
      <c r="E14" s="6" t="s">
        <v>45</v>
      </c>
      <c r="F14" s="6" t="s">
        <v>6</v>
      </c>
      <c r="G14" s="10"/>
      <c r="H14" s="10"/>
      <c r="I14" s="10">
        <v>502</v>
      </c>
      <c r="J14" s="10">
        <v>120</v>
      </c>
      <c r="K14" s="10">
        <f t="shared" si="0"/>
        <v>60240</v>
      </c>
      <c r="L14" s="15"/>
    </row>
    <row r="15" spans="1:12" ht="15.75">
      <c r="A15" s="6">
        <v>12</v>
      </c>
      <c r="B15" s="18" t="s">
        <v>7</v>
      </c>
      <c r="C15" s="18"/>
      <c r="D15" s="6" t="s">
        <v>25</v>
      </c>
      <c r="E15" s="6" t="s">
        <v>10</v>
      </c>
      <c r="F15" s="6" t="s">
        <v>6</v>
      </c>
      <c r="G15" s="10"/>
      <c r="H15" s="10"/>
      <c r="I15" s="10">
        <v>466</v>
      </c>
      <c r="J15" s="10">
        <v>89</v>
      </c>
      <c r="K15" s="10">
        <f t="shared" si="0"/>
        <v>41474</v>
      </c>
      <c r="L15" s="15"/>
    </row>
    <row r="16" spans="1:12" ht="15.75">
      <c r="A16" s="6">
        <v>13</v>
      </c>
      <c r="B16" s="18" t="s">
        <v>7</v>
      </c>
      <c r="C16" s="18"/>
      <c r="D16" s="6" t="s">
        <v>26</v>
      </c>
      <c r="E16" s="6" t="s">
        <v>44</v>
      </c>
      <c r="F16" s="6" t="s">
        <v>6</v>
      </c>
      <c r="G16" s="10"/>
      <c r="H16" s="10"/>
      <c r="I16" s="10">
        <v>266</v>
      </c>
      <c r="J16" s="10">
        <v>89</v>
      </c>
      <c r="K16" s="10">
        <f t="shared" si="0"/>
        <v>23674</v>
      </c>
      <c r="L16" s="15"/>
    </row>
    <row r="17" spans="1:13" ht="15.75">
      <c r="A17" s="6">
        <v>14</v>
      </c>
      <c r="B17" s="18" t="s">
        <v>7</v>
      </c>
      <c r="C17" s="18"/>
      <c r="D17" s="6" t="s">
        <v>27</v>
      </c>
      <c r="E17" s="6" t="s">
        <v>10</v>
      </c>
      <c r="F17" s="6" t="s">
        <v>6</v>
      </c>
      <c r="G17" s="10"/>
      <c r="H17" s="10"/>
      <c r="I17" s="10">
        <v>342</v>
      </c>
      <c r="J17" s="10">
        <v>89</v>
      </c>
      <c r="K17" s="10">
        <f t="shared" si="0"/>
        <v>30438</v>
      </c>
      <c r="L17" s="15"/>
    </row>
    <row r="18" spans="1:13" ht="15.75">
      <c r="A18" s="6">
        <v>15</v>
      </c>
      <c r="B18" s="18" t="s">
        <v>7</v>
      </c>
      <c r="C18" s="18"/>
      <c r="D18" s="6" t="s">
        <v>41</v>
      </c>
      <c r="E18" s="6" t="s">
        <v>10</v>
      </c>
      <c r="F18" s="6" t="s">
        <v>6</v>
      </c>
      <c r="G18" s="10"/>
      <c r="H18" s="10"/>
      <c r="I18" s="10">
        <v>448</v>
      </c>
      <c r="J18" s="10">
        <v>89</v>
      </c>
      <c r="K18" s="10">
        <f t="shared" si="0"/>
        <v>39872</v>
      </c>
      <c r="L18" s="15"/>
    </row>
    <row r="19" spans="1:13" ht="15.75">
      <c r="A19" s="6">
        <v>16</v>
      </c>
      <c r="B19" s="18" t="s">
        <v>7</v>
      </c>
      <c r="C19" s="18"/>
      <c r="D19" s="6" t="s">
        <v>28</v>
      </c>
      <c r="E19" s="6" t="s">
        <v>45</v>
      </c>
      <c r="F19" s="6" t="s">
        <v>6</v>
      </c>
      <c r="G19" s="10"/>
      <c r="H19" s="10"/>
      <c r="I19" s="10">
        <v>160</v>
      </c>
      <c r="J19" s="10">
        <v>120</v>
      </c>
      <c r="K19" s="10">
        <f t="shared" si="0"/>
        <v>19200</v>
      </c>
      <c r="L19" s="15"/>
    </row>
    <row r="20" spans="1:13" ht="15.75">
      <c r="A20" s="6">
        <v>17</v>
      </c>
      <c r="B20" s="18" t="s">
        <v>7</v>
      </c>
      <c r="C20" s="18"/>
      <c r="D20" s="6" t="s">
        <v>29</v>
      </c>
      <c r="E20" s="6" t="s">
        <v>45</v>
      </c>
      <c r="F20" s="6" t="s">
        <v>6</v>
      </c>
      <c r="G20" s="10"/>
      <c r="H20" s="10"/>
      <c r="I20" s="10">
        <v>302</v>
      </c>
      <c r="J20" s="10">
        <v>120</v>
      </c>
      <c r="K20" s="10">
        <f t="shared" si="0"/>
        <v>36240</v>
      </c>
      <c r="L20" s="15"/>
    </row>
    <row r="21" spans="1:13" ht="15.75">
      <c r="A21" s="6">
        <v>18</v>
      </c>
      <c r="B21" s="18" t="s">
        <v>7</v>
      </c>
      <c r="C21" s="18"/>
      <c r="D21" s="6" t="s">
        <v>30</v>
      </c>
      <c r="E21" s="6" t="s">
        <v>10</v>
      </c>
      <c r="F21" s="6" t="s">
        <v>6</v>
      </c>
      <c r="G21" s="10"/>
      <c r="H21" s="10"/>
      <c r="I21" s="10">
        <v>322</v>
      </c>
      <c r="J21" s="10">
        <v>89</v>
      </c>
      <c r="K21" s="10">
        <f t="shared" si="0"/>
        <v>28658</v>
      </c>
      <c r="L21" s="15"/>
    </row>
    <row r="22" spans="1:13" ht="15.75">
      <c r="A22" s="6">
        <v>19</v>
      </c>
      <c r="B22" s="18" t="s">
        <v>33</v>
      </c>
      <c r="C22" s="18"/>
      <c r="D22" s="6" t="s">
        <v>32</v>
      </c>
      <c r="E22" s="6" t="s">
        <v>31</v>
      </c>
      <c r="F22" s="6" t="s">
        <v>6</v>
      </c>
      <c r="G22" s="10"/>
      <c r="H22" s="10"/>
      <c r="I22" s="10">
        <v>870</v>
      </c>
      <c r="J22" s="10">
        <v>120</v>
      </c>
      <c r="K22" s="10">
        <f t="shared" si="0"/>
        <v>104400</v>
      </c>
      <c r="L22" s="15"/>
    </row>
    <row r="23" spans="1:13" ht="15.75">
      <c r="A23" s="6">
        <v>20</v>
      </c>
      <c r="B23" s="18" t="s">
        <v>7</v>
      </c>
      <c r="C23" s="18"/>
      <c r="D23" s="6" t="s">
        <v>34</v>
      </c>
      <c r="E23" s="6" t="s">
        <v>12</v>
      </c>
      <c r="F23" s="6" t="s">
        <v>6</v>
      </c>
      <c r="G23" s="10"/>
      <c r="H23" s="10"/>
      <c r="I23" s="10">
        <v>420</v>
      </c>
      <c r="J23" s="10">
        <v>160</v>
      </c>
      <c r="K23" s="10">
        <f t="shared" si="0"/>
        <v>67200</v>
      </c>
      <c r="L23" s="15"/>
    </row>
    <row r="24" spans="1:13" s="4" customFormat="1" ht="15.75">
      <c r="A24" s="6">
        <v>21</v>
      </c>
      <c r="B24" s="18" t="s">
        <v>7</v>
      </c>
      <c r="C24" s="18"/>
      <c r="D24" s="6" t="s">
        <v>35</v>
      </c>
      <c r="E24" s="6" t="s">
        <v>48</v>
      </c>
      <c r="F24" s="6" t="s">
        <v>6</v>
      </c>
      <c r="G24" s="10"/>
      <c r="H24" s="10"/>
      <c r="I24" s="10">
        <v>4747</v>
      </c>
      <c r="J24" s="10">
        <v>175</v>
      </c>
      <c r="K24" s="10">
        <f t="shared" si="0"/>
        <v>830725</v>
      </c>
      <c r="L24" s="15"/>
      <c r="M24" s="2"/>
    </row>
    <row r="25" spans="1:13" s="4" customFormat="1" ht="15.75">
      <c r="A25" s="6">
        <v>22</v>
      </c>
      <c r="B25" s="18" t="s">
        <v>7</v>
      </c>
      <c r="C25" s="18"/>
      <c r="D25" s="6" t="s">
        <v>36</v>
      </c>
      <c r="E25" s="6" t="s">
        <v>12</v>
      </c>
      <c r="F25" s="6" t="s">
        <v>6</v>
      </c>
      <c r="G25" s="10"/>
      <c r="H25" s="10"/>
      <c r="I25" s="10">
        <v>731</v>
      </c>
      <c r="J25" s="10">
        <v>160</v>
      </c>
      <c r="K25" s="10">
        <f t="shared" si="0"/>
        <v>116960</v>
      </c>
      <c r="L25" s="15"/>
      <c r="M25" s="2"/>
    </row>
    <row r="26" spans="1:13" s="1" customFormat="1" ht="15.75">
      <c r="A26" s="6">
        <v>23</v>
      </c>
      <c r="B26" s="18" t="s">
        <v>7</v>
      </c>
      <c r="C26" s="18"/>
      <c r="D26" s="6" t="s">
        <v>38</v>
      </c>
      <c r="E26" s="6" t="s">
        <v>12</v>
      </c>
      <c r="F26" s="6" t="s">
        <v>6</v>
      </c>
      <c r="G26" s="10"/>
      <c r="H26" s="10"/>
      <c r="I26" s="10">
        <v>1326</v>
      </c>
      <c r="J26" s="10">
        <v>160</v>
      </c>
      <c r="K26" s="10">
        <f t="shared" si="0"/>
        <v>212160</v>
      </c>
      <c r="L26" s="15"/>
      <c r="M26" s="2"/>
    </row>
    <row r="27" spans="1:13" s="1" customFormat="1" ht="15.75">
      <c r="A27" s="6">
        <v>24</v>
      </c>
      <c r="B27" s="18" t="s">
        <v>7</v>
      </c>
      <c r="C27" s="18"/>
      <c r="D27" s="6" t="s">
        <v>39</v>
      </c>
      <c r="E27" s="6" t="s">
        <v>12</v>
      </c>
      <c r="F27" s="6" t="s">
        <v>6</v>
      </c>
      <c r="G27" s="10"/>
      <c r="H27" s="10"/>
      <c r="I27" s="10">
        <v>1326</v>
      </c>
      <c r="J27" s="10">
        <v>160</v>
      </c>
      <c r="K27" s="10">
        <f t="shared" si="0"/>
        <v>212160</v>
      </c>
      <c r="L27" s="15"/>
      <c r="M27" s="2"/>
    </row>
    <row r="28" spans="1:13" s="1" customFormat="1" ht="15.75">
      <c r="A28" s="6">
        <v>25</v>
      </c>
      <c r="B28" s="18" t="s">
        <v>7</v>
      </c>
      <c r="C28" s="18"/>
      <c r="D28" s="6" t="s">
        <v>40</v>
      </c>
      <c r="E28" s="6" t="s">
        <v>12</v>
      </c>
      <c r="F28" s="6" t="s">
        <v>6</v>
      </c>
      <c r="G28" s="10"/>
      <c r="H28" s="10"/>
      <c r="I28" s="10">
        <v>924</v>
      </c>
      <c r="J28" s="10">
        <v>160</v>
      </c>
      <c r="K28" s="10">
        <f t="shared" si="0"/>
        <v>147840</v>
      </c>
      <c r="L28" s="15"/>
      <c r="M28" s="2"/>
    </row>
    <row r="29" spans="1:13" ht="15.75">
      <c r="A29" s="6">
        <v>26</v>
      </c>
      <c r="B29" s="18" t="s">
        <v>13</v>
      </c>
      <c r="C29" s="18"/>
      <c r="D29" s="6" t="s">
        <v>43</v>
      </c>
      <c r="E29" s="6" t="s">
        <v>10</v>
      </c>
      <c r="F29" s="6" t="s">
        <v>6</v>
      </c>
      <c r="G29" s="10"/>
      <c r="H29" s="10"/>
      <c r="I29" s="10">
        <v>964</v>
      </c>
      <c r="J29" s="10">
        <v>89</v>
      </c>
      <c r="K29" s="10">
        <f t="shared" si="0"/>
        <v>85796</v>
      </c>
      <c r="L29" s="15"/>
    </row>
    <row r="30" spans="1:13" ht="18.75" customHeight="1">
      <c r="A30" s="4"/>
      <c r="B30" s="4"/>
      <c r="C30" s="4"/>
      <c r="D30" s="7"/>
      <c r="E30" s="5"/>
      <c r="F30" s="5"/>
      <c r="G30" s="14"/>
      <c r="H30" s="14"/>
      <c r="I30" s="11">
        <f>SUM(I4:I29)</f>
        <v>18838</v>
      </c>
      <c r="J30" s="15">
        <f>K30/I30</f>
        <v>135.7315532434441</v>
      </c>
      <c r="K30" s="11">
        <f>SUM(K4:K29)</f>
        <v>2556911</v>
      </c>
      <c r="L30" s="11"/>
      <c r="M30" s="11"/>
    </row>
    <row r="31" spans="1:13" ht="20.100000000000001" customHeight="1">
      <c r="B31" s="13"/>
      <c r="C31" s="5"/>
      <c r="D31" s="12"/>
      <c r="E31" s="8"/>
      <c r="F31" s="8"/>
      <c r="G31" s="23"/>
      <c r="H31" s="23"/>
      <c r="I31" s="16"/>
      <c r="J31" s="11"/>
      <c r="K31" s="11"/>
    </row>
    <row r="32" spans="1:13" ht="20.100000000000001" customHeight="1">
      <c r="B32" s="3"/>
      <c r="C32" s="3"/>
      <c r="D32" s="7"/>
      <c r="E32" s="3"/>
      <c r="F32" s="3"/>
      <c r="G32" s="22"/>
      <c r="H32" s="22"/>
      <c r="I32" s="16"/>
      <c r="J32" s="11"/>
      <c r="K32" s="11"/>
    </row>
    <row r="33" spans="2:10" ht="21" customHeight="1">
      <c r="B33" s="3"/>
      <c r="C33" s="3"/>
      <c r="D33" s="7"/>
      <c r="E33" s="3"/>
      <c r="F33" s="3"/>
      <c r="G33" s="3"/>
      <c r="H33" s="3"/>
      <c r="I33" s="3"/>
      <c r="J33" s="3"/>
    </row>
    <row r="34" spans="2:10" ht="20.100000000000001" customHeight="1">
      <c r="B34" s="3"/>
      <c r="C34" s="3"/>
      <c r="D34" s="20"/>
      <c r="E34" s="8"/>
      <c r="F34" s="8"/>
      <c r="G34" s="21"/>
      <c r="H34" s="21"/>
      <c r="I34" s="3"/>
      <c r="J34" s="3"/>
    </row>
    <row r="35" spans="2:10" ht="20.100000000000001" customHeight="1">
      <c r="B35" s="3"/>
      <c r="C35" s="3"/>
      <c r="D35" s="20"/>
      <c r="E35" s="3"/>
      <c r="F35" s="3"/>
      <c r="G35" s="19"/>
      <c r="H35" s="19"/>
      <c r="I35" s="3"/>
      <c r="J35" s="3"/>
    </row>
    <row r="36" spans="2:10" ht="20.100000000000001" customHeight="1"/>
    <row r="37" spans="2:10" ht="20.100000000000001" customHeight="1"/>
    <row r="38" spans="2:10" ht="20.100000000000001" customHeight="1"/>
  </sheetData>
  <mergeCells count="39">
    <mergeCell ref="G35:H35"/>
    <mergeCell ref="D34:D35"/>
    <mergeCell ref="G34:H34"/>
    <mergeCell ref="B24:C24"/>
    <mergeCell ref="B25:C25"/>
    <mergeCell ref="G32:H32"/>
    <mergeCell ref="G31:H31"/>
    <mergeCell ref="B18:C18"/>
    <mergeCell ref="B19:C19"/>
    <mergeCell ref="B20:C20"/>
    <mergeCell ref="B21:C21"/>
    <mergeCell ref="B22:C22"/>
    <mergeCell ref="B12:C12"/>
    <mergeCell ref="B13:C13"/>
    <mergeCell ref="B10:C10"/>
    <mergeCell ref="B11:C11"/>
    <mergeCell ref="B17:C17"/>
    <mergeCell ref="A2:A3"/>
    <mergeCell ref="G2:I2"/>
    <mergeCell ref="B2:C3"/>
    <mergeCell ref="D2:D3"/>
    <mergeCell ref="E2:E3"/>
    <mergeCell ref="F2:F3"/>
    <mergeCell ref="K2:K3"/>
    <mergeCell ref="B28:C28"/>
    <mergeCell ref="B29:C29"/>
    <mergeCell ref="B26:C26"/>
    <mergeCell ref="B27:C27"/>
    <mergeCell ref="B23:C23"/>
    <mergeCell ref="B5:C5"/>
    <mergeCell ref="B14:C14"/>
    <mergeCell ref="B4:C4"/>
    <mergeCell ref="B8:C8"/>
    <mergeCell ref="J2:J3"/>
    <mergeCell ref="B16:C16"/>
    <mergeCell ref="B15:C15"/>
    <mergeCell ref="B7:C7"/>
    <mergeCell ref="B9:C9"/>
    <mergeCell ref="B6:C6"/>
  </mergeCells>
  <phoneticPr fontId="0" type="noConversion"/>
  <pageMargins left="0.23622047244094491" right="0.15748031496062992" top="0.23622047244094491" bottom="0.23622047244094491" header="0.19685039370078741" footer="0.15748031496062992"/>
  <pageSetup paperSize="9" scale="88" orientation="landscape" blackAndWhite="1" r:id="rId1"/>
  <headerFooter alignWithMargins="0"/>
  <rowBreaks count="1" manualBreakCount="1">
    <brk id="3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PetuhoOI</dc:creator>
  <cp:lastModifiedBy>mostovna</cp:lastModifiedBy>
  <cp:lastPrinted>2024-02-16T09:44:19Z</cp:lastPrinted>
  <dcterms:created xsi:type="dcterms:W3CDTF">2009-02-17T13:12:43Z</dcterms:created>
  <dcterms:modified xsi:type="dcterms:W3CDTF">2025-05-14T06:22:27Z</dcterms:modified>
</cp:coreProperties>
</file>